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10" activeTab="2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<sst xmlns="http://schemas.openxmlformats.org/spreadsheetml/2006/main" count="142" uniqueCount="114">
  <si>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</si>
  <si>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</si>
  <si>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</si>
  <si>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</si>
  <si>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</si>
  <si>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</si>
  <si>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</si>
  <si>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</si>
  <si>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</si>
  <si>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</si>
  <si>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</si>
  <si>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</si>
  <si>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</si>
  <si>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</si>
  <si>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</si>
  <si>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</si>
  <si>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</si>
  <si>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</si>
  <si>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</si>
  <si>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</si>
  <si>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</si>
  <si>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</si>
  <si>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</si>
  <si>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</si>
  <si>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</si>
  <si>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</si>
  <si>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</si>
  <si>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</si>
  <si>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</si>
  <si>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</si>
  <si>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</si>
  <si>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</si>
  <si>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</si>
  <si>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</si>
  <si>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</si>
  <si>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</si>
  <si>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</si>
  <si>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</si>
  <si>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</si>
  <si>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</si>
  <si>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</si>
  <si>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</si>
  <si>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</si>
  <si>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</si>
  <si>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</si>
  <si>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</si>
  <si>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</si>
  <si>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</si>
  <si>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</si>
  <si>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</si>
  <si>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</si>
  <si>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</si>
  <si>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</si>
  <si>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</si>
  <si>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</si>
  <si>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</si>
  <si>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</si>
  <si>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</si>
  <si>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</si>
  <si>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</si>
  <si>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</si>
  <si>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</si>
  <si>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</si>
  <si>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</si>
  <si>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</si>
  <si>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</si>
  <si>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</si>
  <si>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</si>
  <si>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</si>
  <si>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</si>
  <si>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</si>
  <si>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</si>
  <si>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</si>
  <si>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</si>
  <si>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</si>
  <si>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</si>
  <si>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</si>
  <si>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</si>
  <si>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</si>
  <si>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</si>
  <si>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</si>
  <si>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</si>
  <si>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</si>
  <si>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</si>
  <si>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</si>
  <si>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</si>
  <si>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</si>
  <si>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</si>
  <si>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</si>
  <si>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</si>
  <si>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</si>
  <si>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</si>
  <si>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</si>
  <si>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</si>
  <si>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</si>
  <si>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</si>
  <si>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</si>
  <si>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</si>
  <si>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</si>
  <si>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</si>
  <si>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 xml:space="preserve"> Local  </t>
  </si>
  <si>
    <t xml:space="preserve"> Cross-list </t>
  </si>
  <si>
    <t xml:space="preserve"> Composite </t>
  </si>
  <si>
    <t>MARKET CAPITALISATION (in millions)</t>
  </si>
  <si>
    <t>West India Biscuit Company Limited</t>
  </si>
  <si>
    <t>Insurance Corporation of Barbados Limited</t>
  </si>
  <si>
    <t>Emera Deposit Receipt</t>
  </si>
  <si>
    <t>Cave Shepherd and Company Limited</t>
  </si>
  <si>
    <t>Goddard Enterprises Limited</t>
  </si>
  <si>
    <t xml:space="preserve">Eppley Caribbean Property Fund SCC - Value Fund </t>
  </si>
  <si>
    <t xml:space="preserve"> Composite</t>
  </si>
  <si>
    <t xml:space="preserve"> </t>
  </si>
  <si>
    <t>Friday October 20, 2023</t>
  </si>
  <si>
    <t xml:space="preserve"> CHANGES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</si>
</sst>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b/>
      <sz val="12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75" fontId="7" fillId="0" borderId="11" xfId="0" applyNumberFormat="1" applyFont="1" applyFill="1" applyBorder="1" applyAlignment="1">
      <alignment/>
    </xf>
    <xf numFmtId="172" fontId="6" fillId="0" borderId="12" xfId="0" applyNumberFormat="1" applyFont="1" applyBorder="1" applyAlignment="1" applyProtection="1">
      <alignment horizontal="center" vertical="center"/>
      <protection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88" fontId="34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5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51.140625" style="0" bestFit="1" customWidth="1"/>
    <col min="2" max="2" width="10.00390625" style="0" bestFit="1" customWidth="1"/>
    <col min="3" max="3" width="8.421875" style="0" bestFit="1" customWidth="1"/>
    <col min="4" max="5" width="5.8515625" style="0" bestFit="1" customWidth="1"/>
    <col min="6" max="6" width="6.57421875" style="0" bestFit="1" customWidth="1"/>
    <col min="7" max="7" width="7.421875" style="0" bestFit="1" customWidth="1"/>
    <col min="8" max="8" width="8.421875" style="0" bestFit="1" customWidth="1"/>
    <col min="9" max="10" width="5.8515625" style="0" bestFit="1" customWidth="1"/>
    <col min="11" max="11" width="10.421875" style="0" bestFit="1" customWidth="1"/>
    <col min="12" max="12" width="9.421875" style="0" bestFit="1" customWidth="1"/>
  </cols>
  <sheetData>
    <row r="1" spans="1:12" ht="14.25" customHeight="1">
      <c r="A1" s="87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9"/>
    </row>
    <row r="2" spans="1:12" ht="14.25" customHeight="1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4.25">
      <c r="A3" s="91" t="s">
        <v>112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2.75</v>
      </c>
      <c r="K7" s="64"/>
      <c r="L7" s="64">
        <v>1650</v>
      </c>
    </row>
    <row r="8" spans="1:12" s="8" customFormat="1" ht="14.25" customHeight="1">
      <c r="A8" s="31" t="s">
        <v>94</v>
      </c>
      <c r="B8" s="71">
        <v>45197</v>
      </c>
      <c r="C8" s="84"/>
      <c r="D8" s="46"/>
      <c r="E8" s="46"/>
      <c r="F8" s="46">
        <v>4.85</v>
      </c>
      <c r="G8" s="46">
        <v>4.85</v>
      </c>
      <c r="H8" s="46"/>
      <c r="I8" s="46"/>
      <c r="J8" s="46">
        <v>4.5</v>
      </c>
      <c r="K8" s="64"/>
      <c r="L8" s="64">
        <v>752</v>
      </c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2.75</v>
      </c>
      <c r="K9" s="64"/>
      <c r="L9" s="64">
        <v>2500</v>
      </c>
    </row>
    <row r="10" spans="1:12" s="8" customFormat="1" ht="14.25" customHeight="1">
      <c r="A10" s="31" t="s">
        <v>55</v>
      </c>
      <c r="B10" s="71">
        <v>45175</v>
      </c>
      <c r="C10" s="30"/>
      <c r="D10" s="27"/>
      <c r="E10" s="27"/>
      <c r="F10" s="27">
        <v>0.6</v>
      </c>
      <c r="G10" s="27">
        <v>0.6</v>
      </c>
      <c r="H10" s="27"/>
      <c r="I10" s="46">
        <v>0.4</v>
      </c>
      <c r="J10" s="46">
        <v>0.68</v>
      </c>
      <c r="K10" s="64">
        <v>10000</v>
      </c>
      <c r="L10" s="64">
        <v>8346</v>
      </c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107</v>
      </c>
      <c r="B14" s="71">
        <v>45215</v>
      </c>
      <c r="C14" s="30"/>
      <c r="D14" s="27"/>
      <c r="E14" s="27"/>
      <c r="F14" s="27">
        <v>6.53</v>
      </c>
      <c r="G14" s="27">
        <v>6.53</v>
      </c>
      <c r="H14" s="27"/>
      <c r="I14" s="46">
        <v>5.6</v>
      </c>
      <c r="J14" s="46"/>
      <c r="K14" s="64">
        <v>2000</v>
      </c>
      <c r="L14" s="64"/>
    </row>
    <row r="15" spans="1:12" s="8" customFormat="1" ht="14.25" customHeight="1">
      <c r="A15" s="31" t="s">
        <v>24</v>
      </c>
      <c r="B15" s="71">
        <v>45216</v>
      </c>
      <c r="C15" s="30" t="s">
        <v>111</v>
      </c>
      <c r="D15" s="27"/>
      <c r="E15" s="27"/>
      <c r="F15" s="27">
        <v>1.9</v>
      </c>
      <c r="G15" s="27">
        <v>1.9</v>
      </c>
      <c r="H15" s="27"/>
      <c r="I15" s="46">
        <v>1.8</v>
      </c>
      <c r="J15" s="46">
        <v>1.9</v>
      </c>
      <c r="K15" s="64">
        <v>5247</v>
      </c>
      <c r="L15" s="64">
        <v>5841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71">
        <v>45219</v>
      </c>
      <c r="C17" s="30">
        <v>200</v>
      </c>
      <c r="D17" s="27">
        <v>0.17</v>
      </c>
      <c r="E17" s="27">
        <v>0.17</v>
      </c>
      <c r="F17" s="27">
        <v>0.17</v>
      </c>
      <c r="G17" s="27">
        <v>0.17</v>
      </c>
      <c r="H17" s="27">
        <f>G17-F17</f>
        <v>0</v>
      </c>
      <c r="I17" s="46">
        <v>0.16</v>
      </c>
      <c r="J17" s="46">
        <v>0.17</v>
      </c>
      <c r="K17" s="64">
        <v>714</v>
      </c>
      <c r="L17" s="64">
        <v>3300</v>
      </c>
    </row>
    <row r="18" spans="1:12" s="8" customFormat="1" ht="14.25" customHeight="1">
      <c r="A18" s="31" t="s">
        <v>109</v>
      </c>
      <c r="B18" s="85">
        <v>45211</v>
      </c>
      <c r="C18" s="30"/>
      <c r="D18" s="27"/>
      <c r="E18" s="27"/>
      <c r="F18" s="27">
        <v>0.56</v>
      </c>
      <c r="G18" s="27">
        <v>0.56</v>
      </c>
      <c r="H18" s="27"/>
      <c r="I18" s="46">
        <v>0.5</v>
      </c>
      <c r="J18" s="86">
        <v>0.56</v>
      </c>
      <c r="K18" s="64">
        <v>10000</v>
      </c>
      <c r="L18" s="64">
        <v>6905</v>
      </c>
    </row>
    <row r="19" spans="1:12" s="8" customFormat="1" ht="14.25" customHeight="1">
      <c r="A19" s="31" t="s">
        <v>108</v>
      </c>
      <c r="B19" s="85">
        <v>45219</v>
      </c>
      <c r="C19" s="30">
        <v>4000</v>
      </c>
      <c r="D19" s="27">
        <v>3.13</v>
      </c>
      <c r="E19" s="27">
        <v>3.13</v>
      </c>
      <c r="F19" s="27">
        <v>3.13</v>
      </c>
      <c r="G19" s="27">
        <v>3.13</v>
      </c>
      <c r="H19" s="27">
        <f>G19-F19</f>
        <v>0</v>
      </c>
      <c r="I19" s="46">
        <v>3.1</v>
      </c>
      <c r="J19" s="46">
        <v>3.15</v>
      </c>
      <c r="K19" s="64">
        <v>3445</v>
      </c>
      <c r="L19" s="64">
        <v>13538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105</v>
      </c>
      <c r="B21" s="85">
        <v>45205</v>
      </c>
      <c r="C21" s="30"/>
      <c r="D21" s="27"/>
      <c r="E21" s="27"/>
      <c r="F21" s="27">
        <v>1.85</v>
      </c>
      <c r="G21" s="27">
        <v>1.85</v>
      </c>
      <c r="H21" s="27"/>
      <c r="I21" s="46">
        <v>1.85</v>
      </c>
      <c r="J21" s="46"/>
      <c r="K21" s="64">
        <v>182704</v>
      </c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45159</v>
      </c>
      <c r="C26" s="30"/>
      <c r="D26" s="27"/>
      <c r="E26" s="27"/>
      <c r="F26" s="27">
        <v>1.55</v>
      </c>
      <c r="G26" s="27">
        <v>1.55</v>
      </c>
      <c r="H26" s="27"/>
      <c r="I26" s="46"/>
      <c r="J26" s="46">
        <v>1.54</v>
      </c>
      <c r="K26" s="64"/>
      <c r="L26" s="64">
        <v>23283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104</v>
      </c>
      <c r="B31" s="71">
        <v>45001</v>
      </c>
      <c r="C31" s="30"/>
      <c r="D31" s="27"/>
      <c r="E31" s="27"/>
      <c r="F31" s="27">
        <v>32</v>
      </c>
      <c r="G31" s="27">
        <v>32</v>
      </c>
      <c r="H31" s="27"/>
      <c r="I31" s="46">
        <v>34.5</v>
      </c>
      <c r="J31" s="46"/>
      <c r="K31" s="64">
        <v>200</v>
      </c>
      <c r="L31" s="64"/>
    </row>
    <row r="32" spans="1:12" s="8" customFormat="1" ht="14.25" customHeight="1">
      <c r="A32" s="31" t="s">
        <v>106</v>
      </c>
      <c r="B32" s="71">
        <v>45219</v>
      </c>
      <c r="C32" s="30">
        <v>21</v>
      </c>
      <c r="D32" s="27">
        <v>23</v>
      </c>
      <c r="E32" s="27">
        <v>23</v>
      </c>
      <c r="F32" s="27">
        <v>16.6</v>
      </c>
      <c r="G32" s="27">
        <v>23</v>
      </c>
      <c r="H32" s="27">
        <f>G32-F32</f>
        <v>6.399999999999999</v>
      </c>
      <c r="I32" s="46">
        <v>20.75</v>
      </c>
      <c r="J32" s="46">
        <v>23</v>
      </c>
      <c r="K32" s="64">
        <v>10</v>
      </c>
      <c r="L32" s="64">
        <v>705</v>
      </c>
    </row>
    <row r="33" spans="1:12" s="1" customFormat="1" ht="15" customHeight="1">
      <c r="A33" s="33" t="s">
        <v>10</v>
      </c>
      <c r="B33" s="69"/>
      <c r="C33" s="35">
        <f>SUM(C6:C32)</f>
        <v>4221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2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2">
      <c r="A43" s="31" t="s">
        <v>82</v>
      </c>
      <c r="B43" s="75">
        <v>45219</v>
      </c>
      <c r="C43" s="78">
        <v>8412.1</v>
      </c>
      <c r="D43" s="46">
        <v>80</v>
      </c>
      <c r="E43" s="46">
        <v>80</v>
      </c>
      <c r="F43" s="46">
        <v>82</v>
      </c>
      <c r="G43" s="46">
        <v>80</v>
      </c>
      <c r="H43" s="27">
        <f>G43-F43</f>
        <v>-2</v>
      </c>
      <c r="I43" s="27">
        <v>80</v>
      </c>
      <c r="J43" s="27"/>
      <c r="K43" s="74">
        <v>91587.9</v>
      </c>
      <c r="L43" s="74"/>
    </row>
    <row r="44" spans="1:12" s="3" customFormat="1" ht="12">
      <c r="A44" s="23" t="s">
        <v>83</v>
      </c>
      <c r="B44" s="71"/>
      <c r="C44" s="74"/>
      <c r="D44" s="46"/>
      <c r="E44" s="46"/>
      <c r="F44" s="46"/>
      <c r="G44" s="46"/>
      <c r="H44" s="46"/>
      <c r="I44" s="27">
        <v>75</v>
      </c>
      <c r="J44" s="27"/>
      <c r="K44" s="74">
        <v>100000</v>
      </c>
      <c r="L44" s="74"/>
    </row>
    <row r="45" spans="1:12" s="3" customFormat="1" ht="12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2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45149</v>
      </c>
      <c r="C47" s="74"/>
      <c r="D47" s="46"/>
      <c r="E47" s="46"/>
      <c r="F47" s="46">
        <v>65</v>
      </c>
      <c r="G47" s="46">
        <v>65</v>
      </c>
      <c r="H47" s="46"/>
      <c r="I47" s="27">
        <v>69</v>
      </c>
      <c r="J47" s="27">
        <v>70</v>
      </c>
      <c r="K47" s="74">
        <v>19617</v>
      </c>
      <c r="L47" s="74">
        <v>19617</v>
      </c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8412.1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574218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574218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94" t="s">
        <v>15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14.25" customHeight="1">
      <c r="A2" s="90" t="s">
        <v>74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4.25" customHeight="1">
      <c r="A3" s="95" t="s">
        <v>112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7"/>
    </row>
    <row r="4" spans="1:13" ht="25.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="115" zoomScaleNormal="115" zoomScalePageLayoutView="0" workbookViewId="0" topLeftCell="A1">
      <selection activeCell="A1" sqref="A1"/>
    </sheetView>
  </sheetViews>
  <sheetFormatPr defaultColWidth="9.421875" defaultRowHeight="15"/>
  <cols>
    <col min="1" max="1" width="37.57421875" style="19" bestFit="1" customWidth="1"/>
    <col min="2" max="2" width="20.57421875" style="19" bestFit="1" customWidth="1"/>
    <col min="3" max="3" width="19.140625" style="19" bestFit="1" customWidth="1"/>
    <col min="4" max="4" width="14.00390625" style="19" bestFit="1" customWidth="1"/>
    <col min="5" max="5" width="10.57421875" style="19" bestFit="1" customWidth="1"/>
    <col min="6" max="6" width="13.140625" style="19" bestFit="1" customWidth="1"/>
    <col min="7" max="7" width="35.421875" style="6" bestFit="1" customWidth="1"/>
    <col min="8" max="8" width="17.00390625" style="4" bestFit="1" customWidth="1"/>
    <col min="9" max="9" width="13.57421875" style="4" bestFit="1" customWidth="1"/>
    <col min="10" max="10" width="11.57421875" style="4" bestFit="1" customWidth="1"/>
    <col min="11" max="16384" width="9.42187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2762.8189504200823</v>
      </c>
      <c r="C2" s="16">
        <v>4221</v>
      </c>
      <c r="D2" s="17">
        <v>13037</v>
      </c>
      <c r="E2" s="16">
        <v>3</v>
      </c>
      <c r="F2" s="18">
        <f>B22</f>
        <v>5342.992201970001</v>
      </c>
      <c r="G2" s="5"/>
    </row>
    <row r="3" spans="1:7" ht="14.2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4.25">
      <c r="A4" s="14" t="s">
        <v>63</v>
      </c>
      <c r="B4" s="15">
        <f>B15</f>
        <v>669.0656367043291</v>
      </c>
      <c r="C4" s="16">
        <f>SUM(C2:C3)</f>
        <v>4221</v>
      </c>
      <c r="D4" s="17">
        <f>SUM(D2:D3)</f>
        <v>13037</v>
      </c>
      <c r="E4" s="16">
        <f>SUM(E2:E3)</f>
        <v>3</v>
      </c>
      <c r="F4" s="18">
        <f>B24</f>
        <v>5445.62651062</v>
      </c>
      <c r="G4" s="5"/>
    </row>
    <row r="7" spans="1:10" ht="15">
      <c r="A7" s="98">
        <v>45219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9"/>
      <c r="B9" s="100"/>
      <c r="C9" s="100"/>
      <c r="D9" s="100"/>
      <c r="H9" s="6"/>
      <c r="I9" s="6"/>
      <c r="J9" s="6"/>
    </row>
    <row r="10" spans="1:10" ht="14.25">
      <c r="A10" s="99" t="s">
        <v>89</v>
      </c>
      <c r="B10" s="101" t="s">
        <v>64</v>
      </c>
      <c r="C10" s="101" t="s">
        <v>65</v>
      </c>
      <c r="D10" s="101" t="s">
        <v>66</v>
      </c>
      <c r="H10" s="6"/>
      <c r="I10" s="6"/>
      <c r="J10" s="6"/>
    </row>
    <row r="11" spans="1:10" ht="14.25">
      <c r="A11" s="100"/>
      <c r="B11" s="102">
        <v>45219</v>
      </c>
      <c r="C11" s="102">
        <v>45218</v>
      </c>
      <c r="D11" s="101"/>
      <c r="H11" s="6"/>
      <c r="I11" s="6"/>
      <c r="J11" s="6"/>
    </row>
    <row r="12" spans="1:10" ht="14.25">
      <c r="A12" s="100"/>
      <c r="B12" s="100"/>
      <c r="C12" s="100"/>
      <c r="D12" s="100"/>
      <c r="H12" s="6"/>
      <c r="I12" s="6"/>
      <c r="J12" s="6"/>
    </row>
    <row r="13" spans="1:10" ht="14.25">
      <c r="A13" s="103" t="s">
        <v>100</v>
      </c>
      <c r="B13" s="104">
        <v>2762.8189504200823</v>
      </c>
      <c r="C13" s="104">
        <v>2755.5365565061925</v>
      </c>
      <c r="D13" s="103">
        <v>7.282393913889791</v>
      </c>
      <c r="H13" s="6"/>
      <c r="I13" s="6"/>
      <c r="J13" s="6"/>
    </row>
    <row r="14" spans="1:10" ht="14.25">
      <c r="A14" s="103" t="s">
        <v>101</v>
      </c>
      <c r="B14" s="105">
        <v>803.79</v>
      </c>
      <c r="C14" s="105">
        <v>803.79</v>
      </c>
      <c r="D14" s="103">
        <v>0</v>
      </c>
      <c r="H14" s="6"/>
      <c r="I14" s="6"/>
      <c r="J14" s="6"/>
    </row>
    <row r="15" spans="1:10" ht="14.25">
      <c r="A15" s="103" t="s">
        <v>102</v>
      </c>
      <c r="B15" s="105">
        <v>669.0656367043291</v>
      </c>
      <c r="C15" s="105">
        <v>667.3353138099917</v>
      </c>
      <c r="D15" s="103">
        <v>1.7303228943374052</v>
      </c>
      <c r="H15" s="6"/>
      <c r="I15" s="6"/>
      <c r="J15" s="6"/>
    </row>
    <row r="16" spans="1:10" ht="14.25">
      <c r="A16" s="103"/>
      <c r="B16" s="103"/>
      <c r="C16" s="103"/>
      <c r="D16" s="103"/>
      <c r="H16" s="6"/>
      <c r="I16" s="6"/>
      <c r="J16" s="6"/>
    </row>
    <row r="17" spans="1:10" ht="14.25">
      <c r="A17" s="103"/>
      <c r="B17" s="103"/>
      <c r="C17" s="103"/>
      <c r="D17" s="103"/>
      <c r="H17" s="6"/>
      <c r="I17" s="6"/>
      <c r="J17" s="6"/>
    </row>
    <row r="18" spans="1:10" ht="14.25">
      <c r="A18" s="106"/>
      <c r="B18" s="103"/>
      <c r="C18" s="103"/>
      <c r="D18" s="103"/>
      <c r="H18" s="6"/>
      <c r="I18" s="6"/>
      <c r="J18" s="6"/>
    </row>
    <row r="19" spans="1:10" ht="14.25">
      <c r="A19" s="106" t="s">
        <v>103</v>
      </c>
      <c r="B19" s="107" t="s">
        <v>87</v>
      </c>
      <c r="C19" s="101" t="s">
        <v>65</v>
      </c>
      <c r="D19" s="108" t="s">
        <v>113</v>
      </c>
      <c r="G19" s="4"/>
      <c r="H19" s="6"/>
      <c r="I19" s="6"/>
      <c r="J19" s="6"/>
    </row>
    <row r="20" spans="1:10" ht="14.25">
      <c r="A20" s="103"/>
      <c r="B20" s="102">
        <v>45219</v>
      </c>
      <c r="C20" s="102">
        <v>45218</v>
      </c>
      <c r="D20" s="108"/>
      <c r="H20" s="6"/>
      <c r="I20" s="6"/>
      <c r="J20" s="6"/>
    </row>
    <row r="21" spans="1:10" ht="14.25">
      <c r="A21" s="103"/>
      <c r="B21" s="103"/>
      <c r="C21" s="103"/>
      <c r="D21" s="103"/>
      <c r="H21" s="6"/>
      <c r="I21" s="6"/>
      <c r="J21" s="6"/>
    </row>
    <row r="22" spans="1:10" ht="14.25">
      <c r="A22" s="103" t="s">
        <v>100</v>
      </c>
      <c r="B22" s="109">
        <v>5342.992201970001</v>
      </c>
      <c r="C22" s="109">
        <v>5328.90884197</v>
      </c>
      <c r="D22" s="103">
        <v>14.083360000000539</v>
      </c>
      <c r="H22" s="6"/>
      <c r="I22" s="6"/>
      <c r="J22" s="6"/>
    </row>
    <row r="23" spans="1:10" ht="14.25">
      <c r="A23" s="103" t="s">
        <v>101</v>
      </c>
      <c r="B23" s="109">
        <v>102.63430865000001</v>
      </c>
      <c r="C23" s="109">
        <v>102.63430865000001</v>
      </c>
      <c r="D23" s="103">
        <v>0</v>
      </c>
      <c r="H23" s="6"/>
      <c r="I23" s="6"/>
      <c r="J23" s="6"/>
    </row>
    <row r="24" spans="1:10" ht="14.25">
      <c r="A24" s="103" t="s">
        <v>110</v>
      </c>
      <c r="B24" s="109">
        <v>5445.62651062</v>
      </c>
      <c r="C24" s="109">
        <v>5431.54315062</v>
      </c>
      <c r="D24" s="103">
        <v>14.08335999999963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BSE_BCSD_Admin</cp:lastModifiedBy>
  <cp:lastPrinted>2012-12-11T17:12:22Z</cp:lastPrinted>
  <dcterms:created xsi:type="dcterms:W3CDTF">2009-08-20T17:43:28Z</dcterms:created>
  <dcterms:modified xsi:type="dcterms:W3CDTF">2023-10-20T17:30:27Z</dcterms:modified>
  <cp:category/>
  <cp:version/>
  <cp:contentType/>
  <cp:contentStatus/>
</cp:coreProperties>
</file>