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<sst xmlns="http://schemas.openxmlformats.org/spreadsheetml/2006/main" count="141" uniqueCount="112">
  <si>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</si>
  <si>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</si>
  <si>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</si>
  <si>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</si>
  <si>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</si>
  <si>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</si>
  <si>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</si>
  <si>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</si>
  <si>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</si>
  <si>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</si>
  <si>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</si>
  <si>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</si>
  <si>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</si>
  <si>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</si>
  <si>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</si>
  <si>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</si>
  <si>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</si>
  <si>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</si>
  <si>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</si>
  <si>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</si>
  <si>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</si>
  <si>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</si>
  <si>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</si>
  <si>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</si>
  <si>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</si>
  <si>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</si>
  <si>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</si>
  <si>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</si>
  <si>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</si>
  <si>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</si>
  <si>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</si>
  <si>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</si>
  <si>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</si>
  <si>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</si>
  <si>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</si>
  <si>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</si>
  <si>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</si>
  <si>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</si>
  <si>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</si>
  <si>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</si>
  <si>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</si>
  <si>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</si>
  <si>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</si>
  <si>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</si>
  <si>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</si>
  <si>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</si>
  <si>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</si>
  <si>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</si>
  <si>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</si>
  <si>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</si>
  <si>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</si>
  <si>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</si>
  <si>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</si>
  <si>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</si>
  <si>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</si>
  <si>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</si>
  <si>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</si>
  <si>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</si>
  <si>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</si>
  <si>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</si>
  <si>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</si>
  <si>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</si>
  <si>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</si>
  <si>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</si>
  <si>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</si>
  <si>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</si>
  <si>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</si>
  <si>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</si>
  <si>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</si>
  <si>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</si>
  <si>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</si>
  <si>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</si>
  <si>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</si>
  <si>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</si>
  <si>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</si>
  <si>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</si>
  <si>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</si>
  <si>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</si>
  <si>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</si>
  <si>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</si>
  <si>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</si>
  <si>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</si>
  <si>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</si>
  <si>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</si>
  <si>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</si>
  <si>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</si>
  <si>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</si>
  <si>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</si>
  <si>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</si>
  <si>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</si>
  <si>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</si>
  <si>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</si>
  <si>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</si>
  <si>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</si>
  <si>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</si>
  <si>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</si>
  <si>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</si>
  <si>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</si>
  <si>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</si>
  <si>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</si>
  <si>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</si>
  <si>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</si>
  <si>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</si>
  <si>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</si>
  <si>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</si>
  <si>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</si>
  <si>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Eppley Caribbean Property Fund SCC - Value Fund</t>
  </si>
  <si>
    <t>Goddard Enterprises Limited -*</t>
  </si>
  <si>
    <t>Cave Shepherd and Company Limited -*</t>
  </si>
  <si>
    <t>Insurance Corporation of Barbados Limited</t>
  </si>
  <si>
    <t>Emera Deposit Receipt -*</t>
  </si>
  <si>
    <t>Tuesday August 15,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</si>
</sst>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10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5.25</v>
      </c>
      <c r="J14" s="82">
        <v>6.53</v>
      </c>
      <c r="K14" s="66">
        <v>21661</v>
      </c>
      <c r="L14" s="66">
        <v>5000</v>
      </c>
    </row>
    <row r="15" spans="1:12" s="1" customFormat="1" ht="14.25" customHeight="1">
      <c r="A15" s="31" t="s">
        <v>24</v>
      </c>
      <c r="B15" s="76">
        <v>45147</v>
      </c>
      <c r="C15" s="30"/>
      <c r="D15" s="26"/>
      <c r="E15" s="26"/>
      <c r="F15" s="27">
        <v>1.75</v>
      </c>
      <c r="G15" s="27">
        <v>1.75</v>
      </c>
      <c r="H15" s="44"/>
      <c r="I15" s="82">
        <v>1.7</v>
      </c>
      <c r="J15" s="82">
        <v>1.75</v>
      </c>
      <c r="K15" s="66">
        <v>33882</v>
      </c>
      <c r="L15" s="66">
        <v>32872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45135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30000</v>
      </c>
      <c r="L17" s="65">
        <v>30000</v>
      </c>
    </row>
    <row r="18" spans="1:12" s="1" customFormat="1" ht="14.25" customHeight="1">
      <c r="A18" s="23" t="s">
        <v>106</v>
      </c>
      <c r="B18" s="78">
        <v>45135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0.6</v>
      </c>
      <c r="K18" s="66">
        <v>18255</v>
      </c>
      <c r="L18" s="66">
        <v>2150</v>
      </c>
    </row>
    <row r="19" spans="1:12" s="1" customFormat="1" ht="14.25" customHeight="1">
      <c r="A19" s="23" t="s">
        <v>107</v>
      </c>
      <c r="B19" s="78">
        <v>45153</v>
      </c>
      <c r="C19" s="30">
        <v>25000</v>
      </c>
      <c r="D19" s="27">
        <v>3.16</v>
      </c>
      <c r="E19" s="27">
        <v>3.16</v>
      </c>
      <c r="F19" s="27">
        <v>3.15</v>
      </c>
      <c r="G19" s="27">
        <v>3.16</v>
      </c>
      <c r="H19" s="27">
        <f>G19-F19</f>
        <v>0.010000000000000231</v>
      </c>
      <c r="I19" s="82">
        <v>3.15</v>
      </c>
      <c r="J19" s="82">
        <v>3.25</v>
      </c>
      <c r="K19" s="66">
        <v>15000</v>
      </c>
      <c r="L19" s="66">
        <v>33496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109</v>
      </c>
      <c r="B21" s="78">
        <v>45133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110</v>
      </c>
      <c r="B32" s="74">
        <v>45124</v>
      </c>
      <c r="C32" s="30"/>
      <c r="D32" s="27"/>
      <c r="E32" s="27"/>
      <c r="F32" s="27">
        <v>18.95</v>
      </c>
      <c r="G32" s="27">
        <v>18.65</v>
      </c>
      <c r="H32" s="27">
        <f>G32-F32</f>
        <v>-0.3000000000000007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25000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45153</v>
      </c>
      <c r="C43" s="84">
        <v>728688.71</v>
      </c>
      <c r="D43" s="46">
        <v>81.66</v>
      </c>
      <c r="E43" s="46">
        <v>81.66</v>
      </c>
      <c r="F43" s="46">
        <v>80</v>
      </c>
      <c r="G43" s="46">
        <v>81.66</v>
      </c>
      <c r="H43" s="27">
        <f>G43-F43</f>
        <v>1.6599999999999966</v>
      </c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728688.71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2623.7973033541575</v>
      </c>
      <c r="C2" s="16">
        <v>25000</v>
      </c>
      <c r="D2" s="17">
        <v>79000</v>
      </c>
      <c r="E2" s="16">
        <v>1</v>
      </c>
      <c r="F2" s="18">
        <f>B22</f>
        <v>5074.139414470001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636.035595102207</v>
      </c>
      <c r="C4" s="16">
        <f>SUM(C2:C3)</f>
        <v>25000</v>
      </c>
      <c r="D4" s="17">
        <f>SUM(D2:D3)</f>
        <v>79000</v>
      </c>
      <c r="E4" s="16">
        <f>SUM(E2:E3)</f>
        <v>1</v>
      </c>
      <c r="F4" s="18">
        <f>B24</f>
        <v>5176.77372312</v>
      </c>
      <c r="G4" s="5"/>
    </row>
    <row r="7" spans="1:10" ht="15">
      <c r="A7" s="91">
        <v>45153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45153</v>
      </c>
      <c r="C11" s="95">
        <v>45152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2623.7973033541575</v>
      </c>
      <c r="C13" s="97">
        <v>2622.957575978437</v>
      </c>
      <c r="D13" s="96">
        <v>0.8397273757204857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636.035595102207</v>
      </c>
      <c r="C15" s="98">
        <v>635.835072868118</v>
      </c>
      <c r="D15" s="96">
        <v>0.20052223408902137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45153</v>
      </c>
      <c r="C20" s="95">
        <v>45152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5074.139414470001</v>
      </c>
      <c r="C22" s="102">
        <v>5072.5154728</v>
      </c>
      <c r="D22" s="96">
        <v>1.6239416700009315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5176.77372312</v>
      </c>
      <c r="C24" s="102">
        <v>5175.14978145</v>
      </c>
      <c r="D24" s="96">
        <v>1.623941670000022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2023-08-15T17:22:51Z</dcterms:modified>
  <cp:category/>
  <cp:version/>
  <cp:contentType/>
  <cp:contentStatus/>
</cp:coreProperties>
</file>