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<sst xmlns="http://schemas.openxmlformats.org/spreadsheetml/2006/main" count="117" uniqueCount="104">
  <si>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</si>
  <si>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</si>
  <si>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</si>
  <si>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</si>
  <si>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</si>
  <si>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</si>
  <si>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</si>
  <si>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</si>
  <si>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</si>
  <si>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</si>
  <si>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</si>
  <si>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</si>
  <si>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</si>
  <si>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</si>
  <si>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</si>
  <si>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</si>
  <si>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</si>
  <si>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</si>
  <si>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</si>
  <si>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</si>
  <si>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</si>
  <si>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</si>
  <si>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</si>
  <si>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</si>
  <si>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</si>
  <si>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</si>
  <si>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</si>
  <si>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</si>
  <si>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</si>
  <si>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</si>
  <si>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</si>
  <si>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</si>
  <si>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</si>
  <si>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</si>
  <si>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</si>
  <si>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</si>
  <si>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</si>
  <si>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</si>
  <si>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</si>
  <si>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</si>
  <si>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</si>
  <si>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</si>
  <si>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</si>
  <si>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</si>
  <si>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</si>
  <si>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</si>
  <si>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</si>
  <si>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</si>
  <si>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</si>
  <si>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</si>
  <si>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</si>
  <si>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</si>
  <si>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</si>
  <si>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</si>
  <si>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</si>
  <si>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</si>
  <si>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</si>
  <si>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</si>
  <si>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</si>
  <si>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</si>
  <si>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</si>
  <si>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</si>
  <si>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</si>
  <si>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</si>
  <si>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</si>
  <si>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</si>
  <si>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</si>
  <si>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</si>
  <si>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</si>
  <si>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</si>
  <si>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</si>
  <si>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</si>
  <si>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</si>
  <si>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</si>
  <si>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</si>
  <si>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</si>
  <si>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</si>
  <si>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</si>
  <si>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</si>
  <si>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</si>
  <si>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</si>
  <si>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</si>
  <si>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</si>
  <si>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</si>
  <si>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</si>
  <si>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</si>
  <si>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</si>
  <si>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</si>
  <si>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</si>
  <si>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</si>
  <si>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</si>
  <si>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</si>
  <si>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</si>
  <si>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</si>
  <si>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</si>
  <si>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</si>
  <si>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</si>
  <si>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Barbados Government T/Note 6.5% 2019</t>
  </si>
  <si>
    <t>JMMB Group Limited -*</t>
  </si>
  <si>
    <t>Barbados Government Debenture 6.25% 2022</t>
  </si>
  <si>
    <t>Barbados Government Debenture 6.75% 2022</t>
  </si>
  <si>
    <t>Emera (Caribbean) Incorporated 5.5% Pref</t>
  </si>
  <si>
    <t>Massy Holdings Limited</t>
  </si>
  <si>
    <t>Friday June 24,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</si>
</sst>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L100" sqref="A1:L100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2.04</v>
      </c>
      <c r="J7" s="9"/>
      <c r="K7" s="8">
        <v>200</v>
      </c>
      <c r="L7" s="8"/>
    </row>
    <row r="8" spans="1:12" s="10" customFormat="1" ht="15">
      <c r="A8" s="6" t="s">
        <v>82</v>
      </c>
      <c r="B8" s="7">
        <v>42530.51590277778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200000</v>
      </c>
      <c r="L8" s="8"/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42543.471180555556</v>
      </c>
      <c r="C13" s="8"/>
      <c r="D13" s="9"/>
      <c r="E13" s="9"/>
      <c r="F13" s="9">
        <v>2.66</v>
      </c>
      <c r="G13" s="9">
        <v>2.66</v>
      </c>
      <c r="H13" s="9"/>
      <c r="I13" s="9">
        <v>2.61</v>
      </c>
      <c r="J13" s="9">
        <v>2.66</v>
      </c>
      <c r="K13" s="8">
        <v>225</v>
      </c>
      <c r="L13" s="8">
        <v>2700</v>
      </c>
    </row>
    <row r="14" spans="1:12" s="10" customFormat="1" ht="15">
      <c r="A14" s="6" t="s">
        <v>87</v>
      </c>
      <c r="B14" s="7">
        <v>42543.432800925926</v>
      </c>
      <c r="C14" s="8"/>
      <c r="D14" s="9"/>
      <c r="E14" s="9"/>
      <c r="F14" s="9">
        <v>3.5</v>
      </c>
      <c r="G14" s="9">
        <v>3.5</v>
      </c>
      <c r="H14" s="9"/>
      <c r="I14" s="9">
        <v>3.5</v>
      </c>
      <c r="J14" s="9">
        <v>3.68</v>
      </c>
      <c r="K14" s="8">
        <v>2121</v>
      </c>
      <c r="L14" s="8">
        <v>4121</v>
      </c>
    </row>
    <row r="15" spans="1:12" s="10" customFormat="1" ht="15">
      <c r="A15" s="6" t="s">
        <v>25</v>
      </c>
      <c r="B15" s="7">
        <v>42545.54052083333</v>
      </c>
      <c r="C15" s="8">
        <v>1000</v>
      </c>
      <c r="D15" s="9">
        <v>2.05</v>
      </c>
      <c r="E15" s="9">
        <v>2.05</v>
      </c>
      <c r="F15" s="9">
        <v>2.05</v>
      </c>
      <c r="G15" s="9">
        <v>2.05</v>
      </c>
      <c r="H15" s="9">
        <f>G15-F15</f>
        <v>0</v>
      </c>
      <c r="I15" s="9">
        <v>1.77</v>
      </c>
      <c r="J15" s="9">
        <v>2.05</v>
      </c>
      <c r="K15" s="8">
        <v>2000</v>
      </c>
      <c r="L15" s="8">
        <v>4291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42538.4315625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0.2</v>
      </c>
      <c r="K17" s="8">
        <v>2142</v>
      </c>
      <c r="L17" s="8">
        <v>19135</v>
      </c>
    </row>
    <row r="18" spans="1:12" s="10" customFormat="1" ht="15">
      <c r="A18" s="6" t="s">
        <v>83</v>
      </c>
      <c r="B18" s="7">
        <v>42535.418912037036</v>
      </c>
      <c r="C18" s="8"/>
      <c r="D18" s="9"/>
      <c r="E18" s="9"/>
      <c r="F18" s="9">
        <v>0.6</v>
      </c>
      <c r="G18" s="9">
        <v>0.6</v>
      </c>
      <c r="H18" s="9"/>
      <c r="I18" s="9">
        <v>0.46</v>
      </c>
      <c r="J18" s="9">
        <v>0.6</v>
      </c>
      <c r="K18" s="8">
        <v>43570</v>
      </c>
      <c r="L18" s="8">
        <v>17701</v>
      </c>
    </row>
    <row r="19" spans="1:12" s="10" customFormat="1" ht="15">
      <c r="A19" s="6" t="s">
        <v>88</v>
      </c>
      <c r="B19" s="7">
        <v>42536.53115740741</v>
      </c>
      <c r="C19" s="8"/>
      <c r="D19" s="9"/>
      <c r="E19" s="9"/>
      <c r="F19" s="9">
        <v>7.8</v>
      </c>
      <c r="G19" s="9">
        <v>7.8</v>
      </c>
      <c r="H19" s="9"/>
      <c r="I19" s="9">
        <v>7.85</v>
      </c>
      <c r="J19" s="9"/>
      <c r="K19" s="8">
        <v>50000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42537.523993055554</v>
      </c>
      <c r="C21" s="8"/>
      <c r="D21" s="9"/>
      <c r="E21" s="9"/>
      <c r="F21" s="9">
        <v>3.16</v>
      </c>
      <c r="G21" s="9">
        <v>3.16</v>
      </c>
      <c r="H21" s="9"/>
      <c r="I21" s="9">
        <v>3.2</v>
      </c>
      <c r="J21" s="9">
        <v>3.25</v>
      </c>
      <c r="K21" s="8">
        <v>10000</v>
      </c>
      <c r="L21" s="8">
        <v>500</v>
      </c>
    </row>
    <row r="22" spans="1:12" s="10" customFormat="1" ht="15">
      <c r="A22" s="6" t="s">
        <v>98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101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90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102</v>
      </c>
      <c r="B25" s="7">
        <v>42544.42082175926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1667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500</v>
      </c>
    </row>
    <row r="27" spans="1:12" s="10" customFormat="1" ht="15">
      <c r="A27" s="6" t="s">
        <v>95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5265</v>
      </c>
    </row>
    <row r="28" spans="1:12" s="10" customFormat="1" ht="15">
      <c r="A28" s="6" t="s">
        <v>34</v>
      </c>
      <c r="B28" s="7">
        <v>42545.53853009259</v>
      </c>
      <c r="C28" s="8">
        <v>2000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1.95</v>
      </c>
      <c r="J28" s="9">
        <v>2</v>
      </c>
      <c r="K28" s="8">
        <v>1000</v>
      </c>
      <c r="L28" s="8">
        <v>16638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18735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94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12</v>
      </c>
      <c r="J31" s="9"/>
      <c r="K31" s="8">
        <v>804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18.05</v>
      </c>
      <c r="G32" s="9">
        <v>17.87</v>
      </c>
      <c r="H32" s="9">
        <f>G32-F32</f>
        <v>-0.17999999999999972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3000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99</v>
      </c>
      <c r="B43" s="46">
        <v>42466.41943287037</v>
      </c>
      <c r="C43" s="47"/>
      <c r="D43" s="57"/>
      <c r="E43" s="57"/>
      <c r="F43" s="57"/>
      <c r="G43" s="57"/>
      <c r="H43" s="48"/>
      <c r="I43" s="48">
        <v>98.5</v>
      </c>
      <c r="J43" s="48">
        <v>100</v>
      </c>
      <c r="K43" s="47">
        <v>25000</v>
      </c>
      <c r="L43" s="47">
        <v>75000</v>
      </c>
    </row>
    <row r="44" spans="1:12" s="39" customFormat="1" ht="12.75">
      <c r="A44" s="11" t="s">
        <v>100</v>
      </c>
      <c r="B44" s="46">
        <v>42494.52061342593</v>
      </c>
      <c r="C44" s="47"/>
      <c r="D44" s="57"/>
      <c r="E44" s="57"/>
      <c r="F44" s="57"/>
      <c r="G44" s="57"/>
      <c r="H44" s="48"/>
      <c r="I44" s="48">
        <v>98.5</v>
      </c>
      <c r="J44" s="48">
        <v>100</v>
      </c>
      <c r="K44" s="47">
        <v>50000</v>
      </c>
      <c r="L44" s="47">
        <v>225000</v>
      </c>
    </row>
    <row r="45" spans="1:12" s="39" customFormat="1" ht="12.75" customHeight="1">
      <c r="A45" s="11" t="s">
        <v>64</v>
      </c>
      <c r="B45" s="46">
        <v>42536.468136574076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86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84</v>
      </c>
      <c r="B47" s="46">
        <v>42496.523460648146</v>
      </c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30000</v>
      </c>
    </row>
    <row r="48" spans="1:12" s="39" customFormat="1" ht="12.75" customHeight="1">
      <c r="A48" s="11" t="s">
        <v>85</v>
      </c>
      <c r="B48" s="46">
        <v>42496.52445601852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91</v>
      </c>
      <c r="B49" s="46">
        <v>42536.46394675926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75000</v>
      </c>
    </row>
    <row r="50" spans="1:12" s="39" customFormat="1" ht="12.75" customHeight="1">
      <c r="A50" s="11" t="s">
        <v>56</v>
      </c>
      <c r="B50" s="46">
        <v>42465.537569444445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42521.45375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97</v>
      </c>
      <c r="B52" s="46">
        <v>42398.51709490741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150000</v>
      </c>
    </row>
    <row r="53" spans="1:12" s="39" customFormat="1" ht="12.75" customHeight="1">
      <c r="A53" s="11" t="s">
        <v>92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2528.63</v>
      </c>
      <c r="C2" s="60">
        <v>3000</v>
      </c>
      <c r="D2" s="61">
        <v>6050</v>
      </c>
      <c r="E2" s="60">
        <v>3</v>
      </c>
      <c r="F2" s="59">
        <f>B22</f>
        <v>6391.4719730100005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687.38</v>
      </c>
      <c r="C4" s="60">
        <f>SUM(C2:C3)</f>
        <v>3000</v>
      </c>
      <c r="D4" s="61">
        <f>SUM(D2:D3)</f>
        <v>6050</v>
      </c>
      <c r="E4" s="60">
        <f>SUM(E2:E3)</f>
        <v>3</v>
      </c>
      <c r="F4" s="59">
        <f>B24</f>
        <v>9254.23260261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42545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42545</v>
      </c>
      <c r="C11" s="72">
        <v>42544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2528.63</v>
      </c>
      <c r="C13" s="74">
        <v>2528.63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687.38</v>
      </c>
      <c r="C15" s="74">
        <v>687.38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42545</v>
      </c>
      <c r="C20" s="72">
        <v>42544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6391.4719730100005</v>
      </c>
      <c r="C22" s="78">
        <v>6392.416900110001</v>
      </c>
      <c r="D22" s="73">
        <v>-0.9449271000003137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9254.23260261</v>
      </c>
      <c r="C24" s="78">
        <v>9255.177529710001</v>
      </c>
      <c r="D24" s="73">
        <v>-0.9449271000012232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2016-06-24T17:34:50Z</dcterms:modified>
  <cp:category/>
  <cp:version/>
  <cp:contentType/>
  <cp:contentStatus/>
</cp:coreProperties>
</file>