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<sst xmlns="http://schemas.openxmlformats.org/spreadsheetml/2006/main" count="119" uniqueCount="108">
  <si>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</si>
  <si>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</si>
  <si>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</si>
  <si>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</si>
  <si>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</si>
  <si>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</si>
  <si>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</si>
  <si>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</si>
  <si>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</si>
  <si>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</si>
  <si>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</si>
  <si>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</si>
  <si>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</si>
  <si>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</si>
  <si>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</si>
  <si>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</si>
  <si>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</si>
  <si>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</si>
  <si>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</si>
  <si>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</si>
  <si>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</si>
  <si>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</si>
  <si>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</si>
  <si>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</si>
  <si>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</si>
  <si>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</si>
  <si>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</si>
  <si>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</si>
  <si>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</si>
  <si>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</si>
  <si>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</si>
  <si>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</si>
  <si>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</si>
  <si>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</si>
  <si>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</si>
  <si>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</si>
  <si>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</si>
  <si>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</si>
  <si>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</si>
  <si>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</si>
  <si>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</si>
  <si>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</si>
  <si>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</si>
  <si>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</si>
  <si>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</si>
  <si>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</si>
  <si>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</si>
  <si>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</si>
  <si>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</si>
  <si>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</si>
  <si>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</si>
  <si>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</si>
  <si>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</si>
  <si>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</si>
  <si>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</si>
  <si>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</si>
  <si>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</si>
  <si>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</si>
  <si>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</si>
  <si>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</si>
  <si>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</si>
  <si>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</si>
  <si>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</si>
  <si>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</si>
  <si>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</si>
  <si>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</si>
  <si>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</si>
  <si>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</si>
  <si>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</si>
  <si>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</si>
  <si>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</si>
  <si>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</si>
  <si>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</si>
  <si>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</si>
  <si>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</si>
  <si>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</si>
  <si>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</si>
  <si>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</si>
  <si>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</si>
  <si>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</si>
  <si>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</si>
  <si>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</si>
  <si>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</si>
  <si>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</si>
  <si>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</si>
  <si>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</si>
  <si>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</si>
  <si>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</si>
  <si>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</si>
  <si>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</si>
  <si>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</si>
  <si>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Emera Deposit Receipt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</si>
  <si>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</si>
  <si>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</si>
  <si>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</si>
  <si>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</si>
  <si>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</si>
  <si>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</si>
  <si>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</si>
  <si>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</si>
  <si>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One Caribbean Media Limited -*</t>
  </si>
  <si>
    <t>Insurance Corporation Of Barbados Limited -*</t>
  </si>
  <si>
    <t>Monday April 25, 2016</t>
  </si>
  <si>
    <t>Barbados Government Debenture 6.875% 2024</t>
  </si>
  <si>
    <t>Barbados Government Debenture 7% 2023</t>
  </si>
  <si>
    <t>Barbados Government Debenture 7% 2028</t>
  </si>
  <si>
    <t>Barbados Government Debenture 7.75% 2032</t>
  </si>
  <si>
    <t>Barbados Government T/Note 5.5%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</si>
</sst>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21">
      <selection activeCell="I44" sqref="I44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42439.46508101852</v>
      </c>
      <c r="C7" s="8"/>
      <c r="D7" s="9"/>
      <c r="E7" s="9"/>
      <c r="F7" s="9">
        <v>1.86</v>
      </c>
      <c r="G7" s="9">
        <v>1.86</v>
      </c>
      <c r="H7" s="9"/>
      <c r="I7" s="9">
        <v>1.9</v>
      </c>
      <c r="J7" s="9"/>
      <c r="K7" s="8">
        <v>200</v>
      </c>
      <c r="L7" s="8"/>
    </row>
    <row r="8" spans="1:12" s="10" customFormat="1" ht="15">
      <c r="A8" s="6" t="s">
        <v>82</v>
      </c>
      <c r="B8" s="7">
        <v>42472.517013888886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4757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0.5</v>
      </c>
      <c r="K10" s="8">
        <v>12100</v>
      </c>
      <c r="L10" s="8">
        <v>2100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42482.47008101852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</v>
      </c>
      <c r="K13" s="8">
        <v>7800</v>
      </c>
      <c r="L13" s="8">
        <v>2769</v>
      </c>
    </row>
    <row r="14" spans="1:12" s="10" customFormat="1" ht="15">
      <c r="A14" s="6" t="s">
        <v>92</v>
      </c>
      <c r="B14" s="7">
        <v>42478.427719907406</v>
      </c>
      <c r="C14" s="8"/>
      <c r="D14" s="9"/>
      <c r="E14" s="9"/>
      <c r="F14" s="9">
        <v>3.35</v>
      </c>
      <c r="G14" s="9">
        <v>3.35</v>
      </c>
      <c r="H14" s="9"/>
      <c r="I14" s="9">
        <v>3.2</v>
      </c>
      <c r="J14" s="9">
        <v>3.68</v>
      </c>
      <c r="K14" s="8">
        <v>5000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</v>
      </c>
      <c r="J15" s="9">
        <v>2.4</v>
      </c>
      <c r="K15" s="8">
        <v>2500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37483</v>
      </c>
    </row>
    <row r="18" spans="1:12" s="10" customFormat="1" ht="15">
      <c r="A18" s="6" t="s">
        <v>85</v>
      </c>
      <c r="B18" s="7">
        <v>42465.52061342593</v>
      </c>
      <c r="C18" s="8"/>
      <c r="D18" s="9"/>
      <c r="E18" s="9"/>
      <c r="F18" s="9">
        <v>0.61</v>
      </c>
      <c r="G18" s="9">
        <v>0.61</v>
      </c>
      <c r="H18" s="9"/>
      <c r="I18" s="9">
        <v>0.45</v>
      </c>
      <c r="J18" s="9">
        <v>0.61</v>
      </c>
      <c r="K18" s="8">
        <v>16000</v>
      </c>
      <c r="L18" s="8">
        <v>51414</v>
      </c>
    </row>
    <row r="19" spans="1:12" s="10" customFormat="1" ht="15">
      <c r="A19" s="6" t="s">
        <v>93</v>
      </c>
      <c r="B19" s="7">
        <v>42481.43641203704</v>
      </c>
      <c r="C19" s="8"/>
      <c r="D19" s="9"/>
      <c r="E19" s="9"/>
      <c r="F19" s="9">
        <v>7.4</v>
      </c>
      <c r="G19" s="9">
        <v>7.4</v>
      </c>
      <c r="H19" s="9"/>
      <c r="I19" s="9">
        <v>7.42</v>
      </c>
      <c r="J19" s="9"/>
      <c r="K19" s="8">
        <v>500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101</v>
      </c>
      <c r="B21" s="7">
        <v>42485.49434027778</v>
      </c>
      <c r="C21" s="8">
        <v>671</v>
      </c>
      <c r="D21" s="9">
        <v>3.11</v>
      </c>
      <c r="E21" s="9">
        <v>3.11</v>
      </c>
      <c r="F21" s="9">
        <v>3.08</v>
      </c>
      <c r="G21" s="9">
        <v>3.08</v>
      </c>
      <c r="H21" s="9">
        <f>G21-F21</f>
        <v>0</v>
      </c>
      <c r="I21" s="9">
        <v>3.11</v>
      </c>
      <c r="J21" s="9">
        <v>4.75</v>
      </c>
      <c r="K21" s="8">
        <v>8000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95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90</v>
      </c>
      <c r="B25" s="7">
        <v>42485.52679398148</v>
      </c>
      <c r="C25" s="8">
        <v>6633</v>
      </c>
      <c r="D25" s="9">
        <v>20</v>
      </c>
      <c r="E25" s="9">
        <v>19.75</v>
      </c>
      <c r="F25" s="9">
        <v>20</v>
      </c>
      <c r="G25" s="9">
        <v>20</v>
      </c>
      <c r="H25" s="9">
        <f>G25-F25</f>
        <v>0</v>
      </c>
      <c r="I25" s="9">
        <v>19</v>
      </c>
      <c r="J25" s="9"/>
      <c r="K25" s="8">
        <v>482</v>
      </c>
      <c r="L25" s="8"/>
    </row>
    <row r="26" spans="1:12" s="10" customFormat="1" ht="15">
      <c r="A26" s="6" t="s">
        <v>100</v>
      </c>
      <c r="B26" s="7">
        <v>42485.52609953703</v>
      </c>
      <c r="C26" s="8">
        <v>15000</v>
      </c>
      <c r="D26" s="9">
        <v>7</v>
      </c>
      <c r="E26" s="9">
        <v>7</v>
      </c>
      <c r="F26" s="9">
        <v>7</v>
      </c>
      <c r="G26" s="9">
        <v>7</v>
      </c>
      <c r="H26" s="9">
        <f>G26-F26</f>
        <v>0</v>
      </c>
      <c r="I26" s="9">
        <v>3.05</v>
      </c>
      <c r="J26" s="9">
        <v>7</v>
      </c>
      <c r="K26" s="8">
        <v>3</v>
      </c>
      <c r="L26" s="8">
        <v>56144</v>
      </c>
    </row>
    <row r="27" spans="1:12" s="10" customFormat="1" ht="15">
      <c r="A27" s="6" t="s">
        <v>98</v>
      </c>
      <c r="B27" s="7">
        <v>42473.50287037037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4020</v>
      </c>
    </row>
    <row r="28" spans="1:12" s="10" customFormat="1" ht="15">
      <c r="A28" s="6" t="s">
        <v>99</v>
      </c>
      <c r="B28" s="7">
        <v>42485.52722222222</v>
      </c>
      <c r="C28" s="8">
        <v>13511</v>
      </c>
      <c r="D28" s="9">
        <v>2.04</v>
      </c>
      <c r="E28" s="9">
        <v>2</v>
      </c>
      <c r="F28" s="9">
        <v>2.04</v>
      </c>
      <c r="G28" s="9">
        <v>2.04</v>
      </c>
      <c r="H28" s="9">
        <f>G28-F28</f>
        <v>0</v>
      </c>
      <c r="I28" s="9">
        <v>2</v>
      </c>
      <c r="J28" s="9">
        <v>2.1</v>
      </c>
      <c r="K28" s="8">
        <v>147721</v>
      </c>
      <c r="L28" s="8">
        <v>16077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86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91</v>
      </c>
      <c r="B32" s="7"/>
      <c r="C32" s="8"/>
      <c r="D32" s="9"/>
      <c r="E32" s="9"/>
      <c r="F32" s="9">
        <v>18.23</v>
      </c>
      <c r="G32" s="9">
        <v>17.96</v>
      </c>
      <c r="H32" s="9">
        <f>G32-F32</f>
        <v>-0.2699999999999996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35815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42478.49501157407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103</v>
      </c>
      <c r="B44" s="46">
        <v>42485.53011574074</v>
      </c>
      <c r="C44" s="47">
        <v>18000</v>
      </c>
      <c r="D44" s="57">
        <v>102.5</v>
      </c>
      <c r="E44" s="57">
        <v>102.5</v>
      </c>
      <c r="F44" s="57"/>
      <c r="G44" s="57">
        <v>102.5</v>
      </c>
      <c r="H44" s="48"/>
      <c r="I44" s="48"/>
      <c r="J44" s="48"/>
      <c r="K44" s="47"/>
      <c r="L44" s="47"/>
    </row>
    <row r="45" spans="1:12" s="39" customFormat="1" ht="12.75" customHeight="1">
      <c r="A45" s="11" t="s">
        <v>104</v>
      </c>
      <c r="B45" s="46">
        <v>42485.53293981482</v>
      </c>
      <c r="C45" s="47">
        <v>4000</v>
      </c>
      <c r="D45" s="57">
        <v>104.5</v>
      </c>
      <c r="E45" s="57">
        <v>104.5</v>
      </c>
      <c r="F45" s="57"/>
      <c r="G45" s="57">
        <v>104.5</v>
      </c>
      <c r="H45" s="48"/>
      <c r="I45" s="48"/>
      <c r="J45" s="48"/>
      <c r="K45" s="47"/>
      <c r="L45" s="47"/>
    </row>
    <row r="46" spans="1:12" s="39" customFormat="1" ht="12.75" customHeight="1">
      <c r="A46" s="11" t="s">
        <v>89</v>
      </c>
      <c r="B46" s="46"/>
      <c r="C46" s="47"/>
      <c r="D46" s="57"/>
      <c r="E46" s="57"/>
      <c r="F46" s="57"/>
      <c r="G46" s="57"/>
      <c r="H46" s="48"/>
      <c r="I46" s="48">
        <v>99</v>
      </c>
      <c r="J46" s="48">
        <v>104</v>
      </c>
      <c r="K46" s="47">
        <v>50000</v>
      </c>
      <c r="L46" s="47">
        <v>50000</v>
      </c>
    </row>
    <row r="47" spans="1:12" s="39" customFormat="1" ht="12.75" customHeight="1">
      <c r="A47" s="11" t="s">
        <v>105</v>
      </c>
      <c r="B47" s="46">
        <v>42485.5324537037</v>
      </c>
      <c r="C47" s="47">
        <v>5000</v>
      </c>
      <c r="D47" s="57">
        <v>100</v>
      </c>
      <c r="E47" s="57">
        <v>100</v>
      </c>
      <c r="F47" s="57"/>
      <c r="G47" s="57">
        <v>100</v>
      </c>
      <c r="H47" s="48"/>
      <c r="I47" s="48"/>
      <c r="J47" s="48"/>
      <c r="K47" s="47"/>
      <c r="L47" s="47"/>
    </row>
    <row r="48" spans="1:12" s="39" customFormat="1" ht="12.75" customHeight="1">
      <c r="A48" s="11" t="s">
        <v>87</v>
      </c>
      <c r="B48" s="46">
        <v>42465.52193287037</v>
      </c>
      <c r="C48" s="47"/>
      <c r="D48" s="57"/>
      <c r="E48" s="57"/>
      <c r="F48" s="57"/>
      <c r="G48" s="57"/>
      <c r="H48" s="48"/>
      <c r="I48" s="48">
        <v>98.5</v>
      </c>
      <c r="J48" s="48">
        <v>103</v>
      </c>
      <c r="K48" s="47">
        <v>30000</v>
      </c>
      <c r="L48" s="47">
        <v>30000</v>
      </c>
    </row>
    <row r="49" spans="1:12" s="39" customFormat="1" ht="12.75" customHeight="1">
      <c r="A49" s="11" t="s">
        <v>88</v>
      </c>
      <c r="B49" s="46">
        <v>42465.52711805556</v>
      </c>
      <c r="C49" s="47"/>
      <c r="D49" s="57"/>
      <c r="E49" s="57"/>
      <c r="F49" s="57"/>
      <c r="G49" s="57"/>
      <c r="H49" s="48"/>
      <c r="I49" s="48"/>
      <c r="J49" s="48">
        <v>104</v>
      </c>
      <c r="K49" s="47"/>
      <c r="L49" s="47">
        <v>20000</v>
      </c>
    </row>
    <row r="50" spans="1:12" s="39" customFormat="1" ht="12.75" customHeight="1">
      <c r="A50" s="11" t="s">
        <v>96</v>
      </c>
      <c r="B50" s="46">
        <v>42394.50545138889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78000</v>
      </c>
    </row>
    <row r="51" spans="1:12" s="39" customFormat="1" ht="12.75" customHeight="1">
      <c r="A51" s="11" t="s">
        <v>106</v>
      </c>
      <c r="B51" s="46">
        <v>42485.531539351854</v>
      </c>
      <c r="C51" s="47">
        <v>1000</v>
      </c>
      <c r="D51" s="57">
        <v>103</v>
      </c>
      <c r="E51" s="57">
        <v>103</v>
      </c>
      <c r="F51" s="57"/>
      <c r="G51" s="57">
        <v>103</v>
      </c>
      <c r="H51" s="48"/>
      <c r="I51" s="48"/>
      <c r="J51" s="48"/>
      <c r="K51" s="47"/>
      <c r="L51" s="47"/>
    </row>
    <row r="52" spans="1:12" s="39" customFormat="1" ht="12.75" customHeight="1">
      <c r="A52" s="11" t="s">
        <v>107</v>
      </c>
      <c r="B52" s="46">
        <v>42485.53092592592</v>
      </c>
      <c r="C52" s="47">
        <v>2000</v>
      </c>
      <c r="D52" s="57">
        <v>100</v>
      </c>
      <c r="E52" s="57">
        <v>100</v>
      </c>
      <c r="F52" s="57"/>
      <c r="G52" s="57">
        <v>100</v>
      </c>
      <c r="H52" s="48"/>
      <c r="I52" s="48"/>
      <c r="J52" s="48"/>
      <c r="K52" s="47"/>
      <c r="L52" s="47"/>
    </row>
    <row r="53" spans="1:12" s="39" customFormat="1" ht="12.75" customHeight="1">
      <c r="A53" s="11" t="s">
        <v>56</v>
      </c>
      <c r="B53" s="46">
        <v>42465.537569444445</v>
      </c>
      <c r="C53" s="47"/>
      <c r="D53" s="57"/>
      <c r="E53" s="57"/>
      <c r="F53" s="57"/>
      <c r="G53" s="57"/>
      <c r="H53" s="48"/>
      <c r="I53" s="48"/>
      <c r="J53" s="48">
        <v>101</v>
      </c>
      <c r="K53" s="47"/>
      <c r="L53" s="47">
        <v>35000</v>
      </c>
    </row>
    <row r="54" spans="1:12" s="39" customFormat="1" ht="12.75" customHeight="1">
      <c r="A54" s="11" t="s">
        <v>57</v>
      </c>
      <c r="B54" s="46">
        <v>42396.47634259259</v>
      </c>
      <c r="C54" s="47"/>
      <c r="D54" s="57"/>
      <c r="E54" s="57"/>
      <c r="F54" s="57"/>
      <c r="G54" s="57"/>
      <c r="H54" s="48"/>
      <c r="I54" s="48"/>
      <c r="J54" s="48">
        <v>105</v>
      </c>
      <c r="K54" s="47"/>
      <c r="L54" s="47">
        <v>296000</v>
      </c>
    </row>
    <row r="55" spans="1:12" s="39" customFormat="1" ht="12.75" customHeight="1">
      <c r="A55" s="11" t="s">
        <v>97</v>
      </c>
      <c r="B55" s="46">
        <v>42478.4940625</v>
      </c>
      <c r="C55" s="47"/>
      <c r="D55" s="57"/>
      <c r="E55" s="57"/>
      <c r="F55" s="57"/>
      <c r="G55" s="57"/>
      <c r="H55" s="48"/>
      <c r="I55" s="48"/>
      <c r="J55" s="48">
        <v>106</v>
      </c>
      <c r="K55" s="47"/>
      <c r="L55" s="47">
        <v>28000</v>
      </c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30000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2488.47</v>
      </c>
      <c r="C2" s="60">
        <v>14182</v>
      </c>
      <c r="D2" s="61">
        <v>29381.890000000003</v>
      </c>
      <c r="E2" s="60">
        <v>5</v>
      </c>
      <c r="F2" s="59">
        <f>B22</f>
        <v>6294.8855596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21633</v>
      </c>
      <c r="D3" s="61">
        <v>236947.5</v>
      </c>
      <c r="E3" s="60">
        <v>6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679.97</v>
      </c>
      <c r="C4" s="60">
        <f>SUM(C2:C3)</f>
        <v>35815</v>
      </c>
      <c r="D4" s="61">
        <f>SUM(D2:D3)</f>
        <v>266329.39</v>
      </c>
      <c r="E4" s="60">
        <f>SUM(E2:E3)</f>
        <v>11</v>
      </c>
      <c r="F4" s="59">
        <f>B24</f>
        <v>9157.6461892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42485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42485</v>
      </c>
      <c r="C11" s="72">
        <v>42482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2488.47</v>
      </c>
      <c r="C13" s="74">
        <v>2488.47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679.97</v>
      </c>
      <c r="C15" s="74">
        <v>679.97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42485</v>
      </c>
      <c r="C20" s="72">
        <v>42482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6294.8855596</v>
      </c>
      <c r="C22" s="78">
        <v>6296.298506319999</v>
      </c>
      <c r="D22" s="73">
        <v>-1.4129467199991268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9157.6461892</v>
      </c>
      <c r="C24" s="78">
        <v>9159.05913592</v>
      </c>
      <c r="D24" s="73">
        <v>-1.4129467200000363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2016-04-25T17:47:11Z</dcterms:modified>
  <cp:category/>
  <cp:version/>
  <cp:contentType/>
  <cp:contentStatus/>
</cp:coreProperties>
</file>